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60" windowHeight="49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<sst xmlns="http://schemas.openxmlformats.org/spreadsheetml/2006/main" count="49" uniqueCount="45">
  <si>
    <t>Transformed - Section Method</t>
  </si>
  <si>
    <t>b           =</t>
  </si>
  <si>
    <t xml:space="preserve">   cm.</t>
  </si>
  <si>
    <t>n            =</t>
  </si>
  <si>
    <t>d           =</t>
  </si>
  <si>
    <t>Mmax   =</t>
  </si>
  <si>
    <t>kg.-m.</t>
  </si>
  <si>
    <t>d'          =</t>
  </si>
  <si>
    <t>kd         =</t>
  </si>
  <si>
    <t>cm.</t>
  </si>
  <si>
    <t>As         =</t>
  </si>
  <si>
    <t>sq.cm.</t>
  </si>
  <si>
    <t xml:space="preserve">Ic          =    </t>
  </si>
  <si>
    <t>cm.^4</t>
  </si>
  <si>
    <t>As'        =</t>
  </si>
  <si>
    <t>(กรณีคานคอนกรีตเสริมเหล็กรับแรงดึงอย่างเดียว d' = 0 , As' = 0 )</t>
  </si>
  <si>
    <t>หาตำแหน่งของแนวแกนสะเทิน</t>
  </si>
  <si>
    <t>b.(kd)^2/2+2n.As'(kd-d') = n.As(d-kd)</t>
  </si>
  <si>
    <t>CHEEK</t>
  </si>
  <si>
    <t>ค่าหน่วยแรงอัดที่ผิวนอกสุดของคอนกรีต   fc ; =</t>
  </si>
  <si>
    <t>M(Kd)/Ic                 =</t>
  </si>
  <si>
    <t>kg./cm.^2</t>
  </si>
  <si>
    <t>ค่าหน่วยแรงดึงในเหล็กเสริม                        fs ; =</t>
  </si>
  <si>
    <t>nM(d-kd)/Ic             =</t>
  </si>
  <si>
    <t>kg./cm.</t>
  </si>
  <si>
    <t>ค่าหน่วยแรงอัดในเหล็กเสริมรับแรงอัด        fs'; =</t>
  </si>
  <si>
    <t>2fs.(kd-d')/(d-kd)       =</t>
  </si>
  <si>
    <t>โปรแกรมตรวจสอบกำลังของคาน คสล.</t>
  </si>
  <si>
    <t>วิศวกรโครงสร้าง: นายเอกพล ฉิมพงษ์ สย.6751</t>
  </si>
  <si>
    <t>วิธีใช้งาน :</t>
  </si>
  <si>
    <t xml:space="preserve">1. ป้อนค่า b  = ความกว้างของคาน คสล.  d   d'   </t>
  </si>
  <si>
    <t>2. ป้อนค่า  d = ความลึกประสิทธิผลของคาน คสล.</t>
  </si>
  <si>
    <t>3. ป้อนค่า d' = ระยะหุ้มของคอนกรีต</t>
  </si>
  <si>
    <t>4. ป้อนค่า As = เหล็กเสริมล่าง</t>
  </si>
  <si>
    <t>5. ป้อนค่า As' = เหล็กเสริมบน</t>
  </si>
  <si>
    <t>6.ป้อนค่า Mmax = โมเมนต์สูงสุดที่กระทำ</t>
  </si>
  <si>
    <t>7. try ค่า Kd จนค่า  CHEEK เข้าใกล้ศูนย์มากที่สุด</t>
  </si>
  <si>
    <t>โปรแกรมจะคำนวณค่าเหล่านี้ให้</t>
  </si>
  <si>
    <t xml:space="preserve">ค่าหน่วยแรงอัดที่ผิวนอกสุดของคอนกรีต   fc </t>
  </si>
  <si>
    <t>ค่าหน่วยแรงดึงในเหล็กเสริม                        fs</t>
  </si>
  <si>
    <t>ค่าหน่วยแรงอัดในเหล็กเสริมรับแรงอัด        fs'</t>
  </si>
  <si>
    <t xml:space="preserve">1. หาโมนต์ สูงสุดที่คานรับได้ เมื่อกำหนดค่า fc  fs  fs' </t>
  </si>
  <si>
    <t>2. หาพื้นที่หน้าตัดของเหล็กเสริมใหม่ เมื่อเพื่มหรือลด ค่า fc หรือ fs</t>
  </si>
  <si>
    <t>3.เมื่อเพิ่มค่า d สามารถดูกำลังและโมเมต์ที่คานรับได้</t>
  </si>
  <si>
    <t>การประยุกต์ใช้งาน :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</si>
</sst>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"/>
    <numFmt numFmtId="200" formatCode="0.000"/>
    <numFmt numFmtId="201" formatCode="0.0"/>
  </numFmts>
  <fonts count="10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b/>
      <sz val="18"/>
      <name val="CordiaUPC"/>
      <family val="0"/>
    </font>
    <font>
      <sz val="14"/>
      <color indexed="10"/>
      <name val="CordiaUPC"/>
      <family val="0"/>
    </font>
    <font>
      <sz val="14"/>
      <color indexed="56"/>
      <name val="CordiaUPC"/>
      <family val="0"/>
    </font>
    <font>
      <sz val="8"/>
      <name val="CordiaUPC"/>
      <family val="0"/>
    </font>
    <font>
      <sz val="14"/>
      <color indexed="18"/>
      <name val="CordiaUPC"/>
      <family val="0"/>
    </font>
    <font>
      <b/>
      <sz val="14"/>
      <color indexed="18"/>
      <name val="CordiaUPC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44" fontId="5" fillId="0" borderId="1" xfId="17" applyFont="1" applyBorder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Alignment="1">
      <alignment/>
    </xf>
    <xf numFmtId="0" fontId="0" fillId="0" borderId="2" xfId="0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13</xdr:row>
      <xdr:rowOff>0</xdr:rowOff>
    </xdr:from>
    <xdr:to>
      <xdr:col>7</xdr:col>
      <xdr:colOff>371475</xdr:colOff>
      <xdr:row>13</xdr:row>
      <xdr:rowOff>0</xdr:rowOff>
    </xdr:to>
    <xdr:sp>
      <xdr:nvSpPr>
        <xdr:cNvPr id="1" name="Line 9"/>
        <xdr:cNvSpPr>
          <a:spLocks/>
        </xdr:cNvSpPr>
      </xdr:nvSpPr>
      <xdr:spPr>
        <a:xfrm>
          <a:off x="4486275" y="384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2" name="Line 16"/>
        <xdr:cNvSpPr>
          <a:spLocks/>
        </xdr:cNvSpPr>
      </xdr:nvSpPr>
      <xdr:spPr>
        <a:xfrm>
          <a:off x="4114800" y="384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371475</xdr:colOff>
      <xdr:row>13</xdr:row>
      <xdr:rowOff>0</xdr:rowOff>
    </xdr:from>
    <xdr:to>
      <xdr:col>2</xdr:col>
      <xdr:colOff>371475</xdr:colOff>
      <xdr:row>13</xdr:row>
      <xdr:rowOff>0</xdr:rowOff>
    </xdr:to>
    <xdr:sp>
      <xdr:nvSpPr>
        <xdr:cNvPr id="3" name="Line 17"/>
        <xdr:cNvSpPr>
          <a:spLocks/>
        </xdr:cNvSpPr>
      </xdr:nvSpPr>
      <xdr:spPr>
        <a:xfrm>
          <a:off x="1590675" y="384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0</xdr:rowOff>
    </xdr:from>
    <xdr:to>
      <xdr:col>2</xdr:col>
      <xdr:colOff>57150</xdr:colOff>
      <xdr:row>13</xdr:row>
      <xdr:rowOff>0</xdr:rowOff>
    </xdr:to>
    <xdr:sp>
      <xdr:nvSpPr>
        <xdr:cNvPr id="4" name="Line 19"/>
        <xdr:cNvSpPr>
          <a:spLocks/>
        </xdr:cNvSpPr>
      </xdr:nvSpPr>
      <xdr:spPr>
        <a:xfrm>
          <a:off x="1276350" y="384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5" name="Line 23"/>
        <xdr:cNvSpPr>
          <a:spLocks/>
        </xdr:cNvSpPr>
      </xdr:nvSpPr>
      <xdr:spPr>
        <a:xfrm>
          <a:off x="1219200" y="384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5</xdr:col>
      <xdr:colOff>371475</xdr:colOff>
      <xdr:row>13</xdr:row>
      <xdr:rowOff>0</xdr:rowOff>
    </xdr:from>
    <xdr:to>
      <xdr:col>5</xdr:col>
      <xdr:colOff>371475</xdr:colOff>
      <xdr:row>13</xdr:row>
      <xdr:rowOff>0</xdr:rowOff>
    </xdr:to>
    <xdr:sp>
      <xdr:nvSpPr>
        <xdr:cNvPr id="6" name="Line 32"/>
        <xdr:cNvSpPr>
          <a:spLocks/>
        </xdr:cNvSpPr>
      </xdr:nvSpPr>
      <xdr:spPr>
        <a:xfrm>
          <a:off x="3514725" y="384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5</xdr:col>
      <xdr:colOff>57150</xdr:colOff>
      <xdr:row>13</xdr:row>
      <xdr:rowOff>0</xdr:rowOff>
    </xdr:from>
    <xdr:to>
      <xdr:col>5</xdr:col>
      <xdr:colOff>57150</xdr:colOff>
      <xdr:row>13</xdr:row>
      <xdr:rowOff>0</xdr:rowOff>
    </xdr:to>
    <xdr:sp>
      <xdr:nvSpPr>
        <xdr:cNvPr id="7" name="Line 34"/>
        <xdr:cNvSpPr>
          <a:spLocks/>
        </xdr:cNvSpPr>
      </xdr:nvSpPr>
      <xdr:spPr>
        <a:xfrm>
          <a:off x="3200400" y="384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5</xdr:col>
      <xdr:colOff>314325</xdr:colOff>
      <xdr:row>13</xdr:row>
      <xdr:rowOff>0</xdr:rowOff>
    </xdr:from>
    <xdr:to>
      <xdr:col>5</xdr:col>
      <xdr:colOff>314325</xdr:colOff>
      <xdr:row>13</xdr:row>
      <xdr:rowOff>0</xdr:rowOff>
    </xdr:to>
    <xdr:sp>
      <xdr:nvSpPr>
        <xdr:cNvPr id="8" name="Line 35"/>
        <xdr:cNvSpPr>
          <a:spLocks/>
        </xdr:cNvSpPr>
      </xdr:nvSpPr>
      <xdr:spPr>
        <a:xfrm>
          <a:off x="3457575" y="384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9" name="Line 38"/>
        <xdr:cNvSpPr>
          <a:spLocks/>
        </xdr:cNvSpPr>
      </xdr:nvSpPr>
      <xdr:spPr>
        <a:xfrm>
          <a:off x="3143250" y="384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8</xdr:col>
      <xdr:colOff>371475</xdr:colOff>
      <xdr:row>13</xdr:row>
      <xdr:rowOff>0</xdr:rowOff>
    </xdr:from>
    <xdr:to>
      <xdr:col>8</xdr:col>
      <xdr:colOff>371475</xdr:colOff>
      <xdr:row>13</xdr:row>
      <xdr:rowOff>0</xdr:rowOff>
    </xdr:to>
    <xdr:sp>
      <xdr:nvSpPr>
        <xdr:cNvPr id="10" name="Line 40"/>
        <xdr:cNvSpPr>
          <a:spLocks/>
        </xdr:cNvSpPr>
      </xdr:nvSpPr>
      <xdr:spPr>
        <a:xfrm>
          <a:off x="5191125" y="384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8</xdr:col>
      <xdr:colOff>57150</xdr:colOff>
      <xdr:row>13</xdr:row>
      <xdr:rowOff>0</xdr:rowOff>
    </xdr:from>
    <xdr:to>
      <xdr:col>8</xdr:col>
      <xdr:colOff>57150</xdr:colOff>
      <xdr:row>13</xdr:row>
      <xdr:rowOff>0</xdr:rowOff>
    </xdr:to>
    <xdr:sp>
      <xdr:nvSpPr>
        <xdr:cNvPr id="11" name="Line 42"/>
        <xdr:cNvSpPr>
          <a:spLocks/>
        </xdr:cNvSpPr>
      </xdr:nvSpPr>
      <xdr:spPr>
        <a:xfrm>
          <a:off x="4876800" y="384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8</xdr:col>
      <xdr:colOff>314325</xdr:colOff>
      <xdr:row>13</xdr:row>
      <xdr:rowOff>0</xdr:rowOff>
    </xdr:from>
    <xdr:to>
      <xdr:col>8</xdr:col>
      <xdr:colOff>314325</xdr:colOff>
      <xdr:row>13</xdr:row>
      <xdr:rowOff>0</xdr:rowOff>
    </xdr:to>
    <xdr:sp>
      <xdr:nvSpPr>
        <xdr:cNvPr id="12" name="Line 43"/>
        <xdr:cNvSpPr>
          <a:spLocks/>
        </xdr:cNvSpPr>
      </xdr:nvSpPr>
      <xdr:spPr>
        <a:xfrm>
          <a:off x="5133975" y="384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13" name="Line 46"/>
        <xdr:cNvSpPr>
          <a:spLocks/>
        </xdr:cNvSpPr>
      </xdr:nvSpPr>
      <xdr:spPr>
        <a:xfrm>
          <a:off x="4819650" y="3848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I38" sqref="I38"/>
    </sheetView>
  </sheetViews>
  <sheetFormatPr defaultColWidth="9.140625" defaultRowHeight="21.75"/>
  <cols>
    <col min="5" max="5" width="10.57421875" style="0" customWidth="1"/>
    <col min="7" max="7" width="5.421875" style="0" customWidth="1"/>
    <col min="8" max="8" width="10.57421875" style="0" customWidth="1"/>
  </cols>
  <sheetData>
    <row r="1" spans="1:9" ht="21.75">
      <c r="A1" s="11" t="s">
        <v>27</v>
      </c>
      <c r="I1" s="10" t="s">
        <v>28</v>
      </c>
    </row>
    <row r="2" spans="1:9" ht="27" thickBot="1">
      <c r="A2" s="4" t="s">
        <v>0</v>
      </c>
      <c r="B2" s="5"/>
      <c r="C2" s="5"/>
      <c r="D2" s="5"/>
      <c r="E2" s="5"/>
      <c r="F2" s="1"/>
      <c r="G2" s="6"/>
      <c r="H2" s="3"/>
      <c r="I2" s="3"/>
    </row>
    <row r="3" spans="1:5" ht="22.5" thickTop="1">
      <c r="A3" t="s">
        <v>1</v>
      </c>
      <c r="B3" s="7">
        <v>20</v>
      </c>
      <c r="C3" t="s">
        <v>2</v>
      </c>
      <c r="D3" t="s">
        <v>3</v>
      </c>
      <c r="E3" s="13">
        <v>9</v>
      </c>
    </row>
    <row r="4" spans="1:8" ht="21.75">
      <c r="A4" t="s">
        <v>4</v>
      </c>
      <c r="B4" s="7">
        <v>36</v>
      </c>
      <c r="C4" t="s">
        <v>2</v>
      </c>
      <c r="D4" t="s">
        <v>5</v>
      </c>
      <c r="E4" s="7">
        <v>2290</v>
      </c>
      <c r="F4" t="s">
        <v>6</v>
      </c>
      <c r="H4" s="2"/>
    </row>
    <row r="5" spans="1:6" ht="21.75">
      <c r="A5" t="s">
        <v>7</v>
      </c>
      <c r="B5" s="7">
        <v>4</v>
      </c>
      <c r="C5" t="s">
        <v>2</v>
      </c>
      <c r="D5" t="s">
        <v>8</v>
      </c>
      <c r="E5" s="7">
        <v>10.505</v>
      </c>
      <c r="F5" t="s">
        <v>9</v>
      </c>
    </row>
    <row r="6" spans="1:6" ht="21.75">
      <c r="A6" t="s">
        <v>10</v>
      </c>
      <c r="B6" s="7">
        <v>9.82</v>
      </c>
      <c r="C6" t="s">
        <v>11</v>
      </c>
      <c r="D6" t="s">
        <v>12</v>
      </c>
      <c r="E6" s="12">
        <f>+B3*E5^3/3+E3*B6*(+B4-E5)^2+2*E3*B7*(+E5-B5)^2</f>
        <v>72654.69437933332</v>
      </c>
      <c r="F6" t="s">
        <v>13</v>
      </c>
    </row>
    <row r="7" spans="1:4" ht="21.75">
      <c r="A7" t="s">
        <v>14</v>
      </c>
      <c r="B7" s="7">
        <v>9.82</v>
      </c>
      <c r="C7" t="s">
        <v>11</v>
      </c>
      <c r="D7" t="s">
        <v>15</v>
      </c>
    </row>
    <row r="8" spans="1:4" ht="21.75">
      <c r="A8" t="s">
        <v>16</v>
      </c>
      <c r="D8" t="s">
        <v>17</v>
      </c>
    </row>
    <row r="9" spans="1:3" ht="21.75">
      <c r="A9" t="s">
        <v>18</v>
      </c>
      <c r="C9">
        <f>(+B3*E5^2)/2+(2*E3*B7*(+E5-B5))-(+E3*B6*(+B4-E5))</f>
        <v>0.12595000000055734</v>
      </c>
    </row>
    <row r="10" spans="1:9" ht="21.75">
      <c r="A10" t="s">
        <v>19</v>
      </c>
      <c r="E10" t="s">
        <v>20</v>
      </c>
      <c r="H10" s="8">
        <f>+E4*100*E5/E6</f>
        <v>33.11066161038436</v>
      </c>
      <c r="I10" t="s">
        <v>21</v>
      </c>
    </row>
    <row r="11" spans="1:9" ht="21.75">
      <c r="A11" t="s">
        <v>22</v>
      </c>
      <c r="E11" t="s">
        <v>23</v>
      </c>
      <c r="H11" s="8">
        <f>+E3*E4*100*(+B4-E5)/E6</f>
        <v>723.2181684731787</v>
      </c>
      <c r="I11" t="s">
        <v>24</v>
      </c>
    </row>
    <row r="12" spans="1:9" ht="21.75">
      <c r="A12" t="s">
        <v>25</v>
      </c>
      <c r="E12" t="s">
        <v>26</v>
      </c>
      <c r="H12" s="8">
        <f>2*H11*(+E5-B5)/(+B4-E5)</f>
        <v>369.0554372165545</v>
      </c>
      <c r="I12" t="s">
        <v>24</v>
      </c>
    </row>
    <row r="13" spans="1:9" ht="36" customHeight="1" thickBot="1">
      <c r="A13" s="9"/>
      <c r="B13" s="9"/>
      <c r="C13" s="9"/>
      <c r="D13" s="9"/>
      <c r="E13" s="9"/>
      <c r="F13" s="9"/>
      <c r="G13" s="9"/>
      <c r="H13" s="9"/>
      <c r="I13" s="9"/>
    </row>
    <row r="14" ht="22.5" thickTop="1"/>
    <row r="15" spans="1:2" ht="21.75">
      <c r="A15" s="7" t="s">
        <v>29</v>
      </c>
      <c r="B15" t="s">
        <v>30</v>
      </c>
    </row>
    <row r="16" ht="21.75">
      <c r="B16" t="s">
        <v>31</v>
      </c>
    </row>
    <row r="17" ht="21.75">
      <c r="B17" t="s">
        <v>32</v>
      </c>
    </row>
    <row r="18" ht="21.75">
      <c r="B18" t="s">
        <v>33</v>
      </c>
    </row>
    <row r="19" ht="21.75">
      <c r="B19" t="s">
        <v>34</v>
      </c>
    </row>
    <row r="20" ht="21.75">
      <c r="B20" t="s">
        <v>35</v>
      </c>
    </row>
    <row r="21" ht="21.75">
      <c r="B21" t="s">
        <v>36</v>
      </c>
    </row>
    <row r="22" ht="21.75">
      <c r="B22" t="s">
        <v>37</v>
      </c>
    </row>
    <row r="23" ht="21.75">
      <c r="A23" t="s">
        <v>38</v>
      </c>
    </row>
    <row r="24" ht="21.75">
      <c r="A24" t="s">
        <v>39</v>
      </c>
    </row>
    <row r="25" ht="21.75">
      <c r="A25" t="s">
        <v>40</v>
      </c>
    </row>
    <row r="26" spans="1:3" ht="21.75">
      <c r="A26" s="7" t="s">
        <v>44</v>
      </c>
      <c r="C26" t="s">
        <v>41</v>
      </c>
    </row>
    <row r="27" ht="21.75">
      <c r="C27" t="s">
        <v>42</v>
      </c>
    </row>
    <row r="28" ht="21.75">
      <c r="C28" t="s">
        <v>43</v>
      </c>
    </row>
    <row r="29" spans="1:9" ht="22.5" thickBot="1">
      <c r="A29" s="9"/>
      <c r="B29" s="9"/>
      <c r="C29" s="9"/>
      <c r="D29" s="9"/>
      <c r="E29" s="9"/>
      <c r="F29" s="9"/>
      <c r="G29" s="9"/>
      <c r="H29" s="9"/>
      <c r="I29" s="9"/>
    </row>
    <row r="30" ht="22.5" thickTop="1"/>
  </sheetData>
  <printOptions/>
  <pageMargins left="0.75" right="0.75" top="1" bottom="1" header="0.5" footer="0.5"/>
  <pageSetup horizontalDpi="240" verticalDpi="24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Genius  Communication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Jarawut  Nakpasom</dc:creator>
  <cp:keywords/>
  <dc:description/>
  <cp:lastModifiedBy>iLLuSioN</cp:lastModifiedBy>
  <cp:lastPrinted>2008-09-14T19:42:11Z</cp:lastPrinted>
  <dcterms:created xsi:type="dcterms:W3CDTF">1997-03-31T12:18:55Z</dcterms:created>
  <dcterms:modified xsi:type="dcterms:W3CDTF">2008-09-14T19:43:40Z</dcterms:modified>
  <cp:category/>
  <cp:version/>
  <cp:contentType/>
  <cp:contentStatus/>
</cp:coreProperties>
</file>